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60" windowHeight="5100"/>
  </bookViews>
  <sheets>
    <sheet name="ex AGES" sheetId="4" r:id="rId1"/>
  </sheets>
  <externalReferences>
    <externalReference r:id="rId2"/>
  </externalReferences>
  <definedNames>
    <definedName name="Anno">[1]par!$C$2:$C$4</definedName>
    <definedName name="Destinatario">[1]par!$E$2:$E$3</definedName>
    <definedName name="Giorno">[1]par!$A$2:$A$32</definedName>
    <definedName name="Mese">[1]par!$B$2:$B$13</definedName>
    <definedName name="Modalità_pagamento">[1]par!$G$2:$G$10</definedName>
    <definedName name="Natura">[1]par!$D$2:$D$3</definedName>
    <definedName name="_xlnm.Print_Titles" localSheetId="0">'ex AGES'!$2:$2</definedName>
  </definedNames>
  <calcPr calcId="162913"/>
</workbook>
</file>

<file path=xl/calcChain.xml><?xml version="1.0" encoding="utf-8"?>
<calcChain xmlns="http://schemas.openxmlformats.org/spreadsheetml/2006/main">
  <c r="C14" i="4" l="1"/>
  <c r="C15" i="4" l="1"/>
  <c r="C16" i="4" s="1"/>
  <c r="C18" i="4" l="1"/>
</calcChain>
</file>

<file path=xl/sharedStrings.xml><?xml version="1.0" encoding="utf-8"?>
<sst xmlns="http://schemas.openxmlformats.org/spreadsheetml/2006/main" count="20" uniqueCount="20">
  <si>
    <t>lordo Stato</t>
  </si>
  <si>
    <t>TOTALE</t>
  </si>
  <si>
    <t>CCNL EELL 22/01/2004
art. 32 comma 1</t>
  </si>
  <si>
    <t>CCNL EELL 22/01/2004
art. 32 comma 7</t>
  </si>
  <si>
    <t>RISORSE AVENTI CARATTERE DI VARIABILITA'</t>
  </si>
  <si>
    <t>TOTALE FUA ex AGES</t>
  </si>
  <si>
    <t>CCNL EELL 22/01/2004
art. 31 comma 2
CCNL EELL 01/04/1999
art. 15 comma 5</t>
  </si>
  <si>
    <t>CCNL EELL 22/01/2004
art. 44 comma 2 e art. 31 comma 2</t>
  </si>
  <si>
    <t>CCNL EELL 22/01/2004
art. 31 comma 2, art. 34 comma 4, art. 33 comma 5, e dichiarazione congiunta n. 14
CCNL EELL del 05/10/2001
art. 4 comma 2</t>
  </si>
  <si>
    <t>CCNL EELL 22/01/2004
art. 32 commi 2 e 6</t>
  </si>
  <si>
    <t>CCNL EELL 11/04/2008
art. 8 comma 7 e
CCNL EELL 22/01/2004
art. 31 comma 2</t>
  </si>
  <si>
    <t>CCNL EELL 01/04/1999
art. 17 comma 5
CCNL MIN 12/06/2003
art. 24 comma 2</t>
  </si>
  <si>
    <t>al lordo delle riconduzioni di legge</t>
  </si>
  <si>
    <t>AMMONTARE DELLE RISORSE DEL FONDO DISPONIBILI PER LA CONTRATTAZIONE</t>
  </si>
  <si>
    <t>al netto delle destinazioni non disponibili</t>
  </si>
  <si>
    <t xml:space="preserve">IPOTESI DI ACCORDO STRALCIO PER L'UTILIZZO DELLE RISORSE ATTUALMENTE DISPONIBILI DEL FONDO RISORSE DECENTRATE PER L'ANNO 2020 PER IL PERSONALE PROVENIENTE DALLA SOPPRESSA AGES                                                                                                                                                                       </t>
  </si>
  <si>
    <t>AMMONTARE DELLE RISORSE AVENTI CARATTERE DI CERTEZZA E STABILITA'  ANNO 2020</t>
  </si>
  <si>
    <t>al netto delle riconduzioni di legge e al lordo dell'incremento</t>
  </si>
  <si>
    <t>DESTINAZIONI NON DISPONIBILI</t>
  </si>
  <si>
    <t>Ministero dell'Interno
Dipartimento per l'Amministrazione generale, per le politiche del personale dell'amministrazione civile e per le risorse strumentali e finanziarie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</si>
</sst>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 shrinkToFit="1"/>
    </xf>
    <xf numFmtId="0" fontId="12" fillId="3" borderId="1" xfId="0" applyFont="1" applyFill="1" applyBorder="1" applyAlignment="1">
      <alignment horizontal="left" vertical="center" wrapText="1" shrinkToFit="1"/>
    </xf>
    <xf numFmtId="165" fontId="11" fillId="0" borderId="1" xfId="2" applyNumberFormat="1" applyFont="1" applyBorder="1" applyAlignment="1">
      <alignment horizontal="right" vertical="center"/>
    </xf>
    <xf numFmtId="0" fontId="10" fillId="3" borderId="1" xfId="0" applyFont="1" applyFill="1" applyBorder="1" applyAlignment="1">
      <alignment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165" fontId="11" fillId="3" borderId="1" xfId="2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165" fontId="11" fillId="0" borderId="1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vertical="center"/>
    </xf>
    <xf numFmtId="0" fontId="11" fillId="0" borderId="6" xfId="0" applyFont="1" applyBorder="1" applyAlignment="1">
      <alignment horizontal="left" vertical="center" wrapText="1"/>
    </xf>
    <xf numFmtId="165" fontId="9" fillId="0" borderId="3" xfId="0" applyNumberFormat="1" applyFont="1" applyBorder="1" applyAlignment="1">
      <alignment vertical="center"/>
    </xf>
    <xf numFmtId="0" fontId="11" fillId="0" borderId="6" xfId="0" applyFont="1" applyFill="1" applyBorder="1" applyAlignment="1">
      <alignment horizontal="left" vertical="center" wrapText="1"/>
    </xf>
    <xf numFmtId="165" fontId="11" fillId="0" borderId="7" xfId="2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left" vertical="center" wrapText="1"/>
    </xf>
    <xf numFmtId="165" fontId="12" fillId="0" borderId="7" xfId="2" applyNumberFormat="1" applyFont="1" applyFill="1" applyBorder="1" applyAlignment="1">
      <alignment horizontal="right" vertical="center"/>
    </xf>
    <xf numFmtId="0" fontId="12" fillId="0" borderId="6" xfId="0" applyFont="1" applyBorder="1" applyAlignment="1">
      <alignment horizontal="left" vertical="center" wrapText="1"/>
    </xf>
    <xf numFmtId="165" fontId="6" fillId="0" borderId="7" xfId="0" applyNumberFormat="1" applyFont="1" applyBorder="1" applyAlignment="1">
      <alignment vertical="center"/>
    </xf>
    <xf numFmtId="0" fontId="12" fillId="3" borderId="6" xfId="0" applyFont="1" applyFill="1" applyBorder="1" applyAlignment="1">
      <alignment horizontal="left" vertical="center" wrapText="1" shrinkToFit="1"/>
    </xf>
    <xf numFmtId="0" fontId="13" fillId="2" borderId="1" xfId="0" applyFont="1" applyFill="1" applyBorder="1" applyAlignment="1">
      <alignment horizontal="left" vertical="center" wrapText="1"/>
    </xf>
    <xf numFmtId="165" fontId="9" fillId="0" borderId="7" xfId="0" applyNumberFormat="1" applyFont="1" applyFill="1" applyBorder="1" applyAlignment="1">
      <alignment vertical="center"/>
    </xf>
    <xf numFmtId="165" fontId="11" fillId="0" borderId="1" xfId="2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</cellXfs>
  <cellStyles count="3">
    <cellStyle name="Euro" xfId="1"/>
    <cellStyle name="Migliaia" xfId="2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enti\Documenti\F.U.A.%202012\accordo%20stralcio%202012\MONITORAGGIO%20FLUSSI%20DI%20CASSA\allegato%20A%20uffi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A"/>
      <sheetName val="par"/>
    </sheetNames>
    <sheetDataSet>
      <sheetData sheetId="0" refreshError="1"/>
      <sheetData sheetId="1">
        <row r="2">
          <cell r="A2">
            <v>1</v>
          </cell>
          <cell r="B2" t="str">
            <v>gennaio</v>
          </cell>
          <cell r="C2">
            <v>2011</v>
          </cell>
          <cell r="D2" t="str">
            <v>ricorrente</v>
          </cell>
          <cell r="E2" t="str">
            <v>esterno TS</v>
          </cell>
          <cell r="G2" t="str">
            <v>OP</v>
          </cell>
        </row>
        <row r="3">
          <cell r="A3">
            <v>2</v>
          </cell>
          <cell r="B3" t="str">
            <v>febbraio</v>
          </cell>
          <cell r="C3">
            <v>2012</v>
          </cell>
          <cell r="D3" t="str">
            <v>non ricorrente</v>
          </cell>
          <cell r="E3" t="str">
            <v>interno TS</v>
          </cell>
          <cell r="G3" t="str">
            <v>OA/CS</v>
          </cell>
        </row>
        <row r="4">
          <cell r="A4">
            <v>3</v>
          </cell>
          <cell r="B4" t="str">
            <v>marzo</v>
          </cell>
          <cell r="C4">
            <v>2013</v>
          </cell>
          <cell r="G4" t="str">
            <v>OA/CO</v>
          </cell>
        </row>
        <row r="5">
          <cell r="A5">
            <v>4</v>
          </cell>
          <cell r="B5" t="str">
            <v>aprile</v>
          </cell>
          <cell r="G5" t="str">
            <v>OA/COII</v>
          </cell>
        </row>
        <row r="6">
          <cell r="A6">
            <v>5</v>
          </cell>
          <cell r="B6" t="str">
            <v>maggio</v>
          </cell>
          <cell r="G6" t="str">
            <v>CSO</v>
          </cell>
        </row>
        <row r="7">
          <cell r="A7">
            <v>6</v>
          </cell>
          <cell r="B7" t="str">
            <v>giugno</v>
          </cell>
          <cell r="G7" t="str">
            <v>AT</v>
          </cell>
        </row>
        <row r="8">
          <cell r="A8">
            <v>7</v>
          </cell>
          <cell r="B8" t="str">
            <v>luglio</v>
          </cell>
          <cell r="G8" t="str">
            <v>RSF</v>
          </cell>
        </row>
        <row r="9">
          <cell r="A9">
            <v>8</v>
          </cell>
          <cell r="B9" t="str">
            <v>agosto</v>
          </cell>
          <cell r="G9" t="str">
            <v>NI</v>
          </cell>
        </row>
        <row r="10">
          <cell r="A10">
            <v>9</v>
          </cell>
          <cell r="B10" t="str">
            <v>settembre</v>
          </cell>
          <cell r="G10" t="str">
            <v>Altro</v>
          </cell>
        </row>
        <row r="11">
          <cell r="A11">
            <v>10</v>
          </cell>
          <cell r="B11" t="str">
            <v>ottobre</v>
          </cell>
        </row>
        <row r="12">
          <cell r="A12">
            <v>11</v>
          </cell>
          <cell r="B12" t="str">
            <v>novembre</v>
          </cell>
        </row>
        <row r="13">
          <cell r="A13">
            <v>12</v>
          </cell>
          <cell r="B13" t="str">
            <v>dicembre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1"/>
  <sheetViews>
    <sheetView tabSelected="1" view="pageLayout" topLeftCell="A12" zoomScaleNormal="100" workbookViewId="0">
      <selection activeCell="C23" sqref="C23"/>
    </sheetView>
  </sheetViews>
  <sheetFormatPr defaultColWidth="9.140625" defaultRowHeight="12.75" x14ac:dyDescent="0.25"/>
  <cols>
    <col min="1" max="1" width="9.140625" style="2"/>
    <col min="2" max="2" width="55.28515625" style="3" customWidth="1"/>
    <col min="3" max="3" width="28.7109375" style="1" customWidth="1"/>
    <col min="4" max="4" width="34.5703125" style="2" customWidth="1"/>
    <col min="5" max="6" width="9.140625" style="2" customWidth="1"/>
    <col min="7" max="16384" width="9.140625" style="2"/>
  </cols>
  <sheetData>
    <row r="1" spans="2:5" ht="74.25" customHeight="1" x14ac:dyDescent="0.25">
      <c r="B1" s="44" t="s">
        <v>19</v>
      </c>
      <c r="C1" s="45"/>
    </row>
    <row r="2" spans="2:5" s="8" customFormat="1" ht="63" customHeight="1" x14ac:dyDescent="0.25">
      <c r="B2" s="42" t="s">
        <v>15</v>
      </c>
      <c r="C2" s="43"/>
      <c r="D2" s="7"/>
      <c r="E2" s="7"/>
    </row>
    <row r="3" spans="2:5" x14ac:dyDescent="0.25">
      <c r="B3" s="28"/>
      <c r="C3" s="29"/>
    </row>
    <row r="4" spans="2:5" ht="47.25" x14ac:dyDescent="0.25">
      <c r="B4" s="14" t="s">
        <v>16</v>
      </c>
      <c r="C4" s="15" t="s">
        <v>0</v>
      </c>
    </row>
    <row r="5" spans="2:5" ht="30" hidden="1" x14ac:dyDescent="0.25">
      <c r="B5" s="16" t="s">
        <v>7</v>
      </c>
      <c r="C5" s="17">
        <v>1307766.46</v>
      </c>
    </row>
    <row r="6" spans="2:5" ht="30" hidden="1" x14ac:dyDescent="0.25">
      <c r="B6" s="16" t="s">
        <v>2</v>
      </c>
      <c r="C6" s="17">
        <v>14314.720000000001</v>
      </c>
    </row>
    <row r="7" spans="2:5" ht="30" hidden="1" x14ac:dyDescent="0.25">
      <c r="B7" s="16" t="s">
        <v>9</v>
      </c>
      <c r="C7" s="17">
        <v>11544.130000000001</v>
      </c>
    </row>
    <row r="8" spans="2:5" ht="30" hidden="1" x14ac:dyDescent="0.25">
      <c r="B8" s="16" t="s">
        <v>3</v>
      </c>
      <c r="C8" s="17">
        <v>4617.6499999999996</v>
      </c>
    </row>
    <row r="9" spans="2:5" ht="60" hidden="1" x14ac:dyDescent="0.25">
      <c r="B9" s="16" t="s">
        <v>10</v>
      </c>
      <c r="C9" s="17">
        <v>38927.89</v>
      </c>
    </row>
    <row r="10" spans="2:5" ht="127.5" hidden="1" customHeight="1" x14ac:dyDescent="0.25">
      <c r="B10" s="16" t="s">
        <v>8</v>
      </c>
      <c r="C10" s="17">
        <v>129330.63</v>
      </c>
    </row>
    <row r="11" spans="2:5" s="5" customFormat="1" ht="60" hidden="1" x14ac:dyDescent="0.25">
      <c r="B11" s="18" t="s">
        <v>6</v>
      </c>
      <c r="C11" s="17">
        <v>20637.5</v>
      </c>
    </row>
    <row r="12" spans="2:5" ht="15.75" x14ac:dyDescent="0.25">
      <c r="B12" s="19" t="s">
        <v>12</v>
      </c>
      <c r="C12" s="20">
        <v>1527138.9799999995</v>
      </c>
    </row>
    <row r="13" spans="2:5" ht="15.75" hidden="1" x14ac:dyDescent="0.25">
      <c r="B13" s="30"/>
      <c r="C13" s="31"/>
    </row>
    <row r="14" spans="2:5" s="6" customFormat="1" ht="25.5" hidden="1" customHeight="1" x14ac:dyDescent="0.25">
      <c r="B14" s="21" t="s">
        <v>4</v>
      </c>
      <c r="C14" s="22" t="str">
        <f t="shared" ref="C14" si="0">C4</f>
        <v>lordo Stato</v>
      </c>
    </row>
    <row r="15" spans="2:5" s="6" customFormat="1" ht="60" hidden="1" x14ac:dyDescent="0.25">
      <c r="B15" s="19" t="s">
        <v>11</v>
      </c>
      <c r="C15" s="23" t="e">
        <f>SUM(#REF!,#REF!)</f>
        <v>#REF!</v>
      </c>
    </row>
    <row r="16" spans="2:5" s="6" customFormat="1" ht="25.5" hidden="1" customHeight="1" x14ac:dyDescent="0.25">
      <c r="B16" s="24" t="s">
        <v>1</v>
      </c>
      <c r="C16" s="25" t="e">
        <f>SUM(C15)</f>
        <v>#REF!</v>
      </c>
    </row>
    <row r="17" spans="2:3" s="4" customFormat="1" ht="12.75" hidden="1" customHeight="1" x14ac:dyDescent="0.25">
      <c r="B17" s="32"/>
      <c r="C17" s="33"/>
    </row>
    <row r="18" spans="2:3" s="4" customFormat="1" ht="25.5" hidden="1" customHeight="1" x14ac:dyDescent="0.25">
      <c r="B18" s="26" t="s">
        <v>5</v>
      </c>
      <c r="C18" s="27" t="e">
        <f>C12+C16</f>
        <v>#REF!</v>
      </c>
    </row>
    <row r="19" spans="2:3" ht="12.75" hidden="1" customHeight="1" x14ac:dyDescent="0.25">
      <c r="B19" s="34"/>
      <c r="C19" s="35"/>
    </row>
    <row r="20" spans="2:3" ht="12.75" customHeight="1" x14ac:dyDescent="0.25">
      <c r="B20" s="34"/>
      <c r="C20" s="35"/>
    </row>
    <row r="21" spans="2:3" s="4" customFormat="1" ht="30" x14ac:dyDescent="0.25">
      <c r="B21" s="19" t="s">
        <v>17</v>
      </c>
      <c r="C21" s="20">
        <v>1177374</v>
      </c>
    </row>
    <row r="22" spans="2:3" s="4" customFormat="1" ht="15.75" x14ac:dyDescent="0.25">
      <c r="B22" s="38"/>
      <c r="C22" s="40"/>
    </row>
    <row r="23" spans="2:3" s="4" customFormat="1" ht="15.75" x14ac:dyDescent="0.25">
      <c r="B23" s="39" t="s">
        <v>18</v>
      </c>
      <c r="C23" s="40">
        <v>659440.54</v>
      </c>
    </row>
    <row r="24" spans="2:3" s="4" customFormat="1" ht="15.75" x14ac:dyDescent="0.25">
      <c r="B24" s="38"/>
      <c r="C24" s="40"/>
    </row>
    <row r="25" spans="2:3" ht="12.75" customHeight="1" x14ac:dyDescent="0.25">
      <c r="B25" s="36"/>
      <c r="C25" s="37"/>
    </row>
    <row r="26" spans="2:3" ht="31.5" x14ac:dyDescent="0.25">
      <c r="B26" s="26" t="s">
        <v>13</v>
      </c>
      <c r="C26" s="2"/>
    </row>
    <row r="27" spans="2:3" s="4" customFormat="1" ht="15.75" x14ac:dyDescent="0.25">
      <c r="B27" s="19" t="s">
        <v>14</v>
      </c>
      <c r="C27" s="41">
        <v>517933.46</v>
      </c>
    </row>
    <row r="28" spans="2:3" s="8" customFormat="1" x14ac:dyDescent="0.25">
      <c r="B28" s="9"/>
      <c r="C28" s="10"/>
    </row>
    <row r="29" spans="2:3" s="8" customFormat="1" x14ac:dyDescent="0.25">
      <c r="B29" s="9"/>
      <c r="C29" s="10"/>
    </row>
    <row r="30" spans="2:3" s="8" customFormat="1" x14ac:dyDescent="0.25">
      <c r="B30" s="9"/>
      <c r="C30" s="11"/>
    </row>
    <row r="31" spans="2:3" s="8" customFormat="1" x14ac:dyDescent="0.25">
      <c r="B31" s="9"/>
      <c r="C31" s="12"/>
    </row>
    <row r="32" spans="2:3" s="8" customFormat="1" x14ac:dyDescent="0.25">
      <c r="B32" s="9"/>
      <c r="C32" s="12"/>
    </row>
    <row r="33" spans="2:4" s="8" customFormat="1" x14ac:dyDescent="0.25">
      <c r="B33" s="9"/>
      <c r="C33" s="12"/>
    </row>
    <row r="34" spans="2:4" s="8" customFormat="1" x14ac:dyDescent="0.25">
      <c r="B34" s="13"/>
      <c r="C34" s="12"/>
      <c r="D34" s="10"/>
    </row>
    <row r="35" spans="2:4" s="8" customFormat="1" x14ac:dyDescent="0.25">
      <c r="B35" s="9"/>
      <c r="C35" s="12"/>
      <c r="D35" s="10"/>
    </row>
    <row r="36" spans="2:4" s="8" customFormat="1" x14ac:dyDescent="0.25">
      <c r="B36" s="13"/>
      <c r="C36" s="12"/>
    </row>
    <row r="37" spans="2:4" s="8" customFormat="1" x14ac:dyDescent="0.25">
      <c r="B37" s="9"/>
      <c r="C37" s="12"/>
    </row>
    <row r="38" spans="2:4" s="8" customFormat="1" x14ac:dyDescent="0.25">
      <c r="B38" s="9"/>
      <c r="C38" s="12"/>
    </row>
    <row r="39" spans="2:4" s="8" customFormat="1" x14ac:dyDescent="0.25">
      <c r="B39" s="9"/>
      <c r="C39" s="12"/>
    </row>
    <row r="40" spans="2:4" s="8" customFormat="1" x14ac:dyDescent="0.25">
      <c r="B40" s="9"/>
      <c r="C40" s="12"/>
    </row>
    <row r="41" spans="2:4" s="8" customFormat="1" x14ac:dyDescent="0.25">
      <c r="B41" s="9"/>
      <c r="C41" s="12"/>
    </row>
  </sheetData>
  <mergeCells count="2">
    <mergeCell ref="B2:C2"/>
    <mergeCell ref="B1:C1"/>
  </mergeCells>
  <phoneticPr fontId="5" type="noConversion"/>
  <printOptions horizontalCentered="1"/>
  <pageMargins left="0.19685039370078741" right="0.19685039370078741" top="0.19685039370078741" bottom="0.74803149606299213" header="0.19685039370078741" footer="0.31496062992125984"/>
  <pageSetup paperSize="9" orientation="portrait" r:id="rId1"/>
  <headerFooter>
    <oddHeader xml:space="preserve">&amp;R&amp;"Arial,Normale"&amp;10
</oddHeader>
    <oddFooter>&amp;L&amp;F&amp;R&amp;"Arial,Normale"&amp;10&amp;P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ex AGES</vt:lpstr>
      <vt:lpstr>'ex AGES'!Titoli_stampa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2014-03-07T14:28:53Z</cp:lastPrinted>
  <dcterms:created xsi:type="dcterms:W3CDTF">2006-09-16T00:00:00Z</dcterms:created>
  <dcterms:modified xsi:type="dcterms:W3CDTF">2020-11-16T13:12:55Z</dcterms:modified>
</cp:coreProperties>
</file>